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RAGON\HUESCA\"/>
    </mc:Choice>
  </mc:AlternateContent>
  <xr:revisionPtr revIDLastSave="0" documentId="8_{8A5FEEE5-59DD-488E-8D46-A0C0978B2032}" xr6:coauthVersionLast="47" xr6:coauthVersionMax="47" xr10:uidLastSave="{00000000-0000-0000-0000-000000000000}"/>
  <bookViews>
    <workbookView xWindow="1030" yWindow="1030" windowWidth="28790" windowHeight="15470" xr2:uid="{8AF2DE93-9DBF-4878-A47D-9FB6C0C0AF8C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<sst xmlns="http://schemas.openxmlformats.org/spreadsheetml/2006/main" count="283" uniqueCount="211">
  <si>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</si>
  <si>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</si>
  <si>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</si>
  <si>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</si>
  <si>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</si>
  <si>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</si>
  <si>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</si>
  <si>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</si>
  <si>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</si>
  <si>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</si>
  <si>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</si>
  <si>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</si>
  <si>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</si>
  <si>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</si>
  <si>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MONZON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</si>
  <si>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</si>
  <si>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</si>
  <si>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</si>
  <si>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</si>
  <si>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</si>
  <si>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</si>
  <si>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</si>
  <si>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</si>
  <si>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</si>
  <si>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</si>
  <si>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</si>
  <si>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</si>
  <si>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</si>
  <si>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</si>
  <si>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</si>
  <si>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</si>
  <si>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</si>
  <si>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</si>
  <si>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</si>
  <si>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</si>
  <si>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</si>
  <si>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Albelda</t>
  </si>
  <si>
    <t>Alcampell</t>
  </si>
  <si>
    <t>Alfántega</t>
  </si>
  <si>
    <t>Almunia de San Juan</t>
  </si>
  <si>
    <t>Altorricón</t>
  </si>
  <si>
    <t>Azanuy-Alins</t>
  </si>
  <si>
    <t>Baélls</t>
  </si>
  <si>
    <t>Baldellou</t>
  </si>
  <si>
    <t>Berbegal</t>
  </si>
  <si>
    <t>Binaced</t>
  </si>
  <si>
    <t>Binéfar</t>
  </si>
  <si>
    <t>Camporrélls</t>
  </si>
  <si>
    <t>Castejón del Puente</t>
  </si>
  <si>
    <t>Castillonroy</t>
  </si>
  <si>
    <t>Estada</t>
  </si>
  <si>
    <t>Estadilla</t>
  </si>
  <si>
    <t>Estopiñán del Castillo</t>
  </si>
  <si>
    <t>Fonz</t>
  </si>
  <si>
    <t>Ilche</t>
  </si>
  <si>
    <t>Laluenga</t>
  </si>
  <si>
    <t>Laperdiguera</t>
  </si>
  <si>
    <t>Monzón</t>
  </si>
  <si>
    <t>Peralta de Calasanz</t>
  </si>
  <si>
    <t>Pueyo de Santa Cruz</t>
  </si>
  <si>
    <t>San Esteban de Litera</t>
  </si>
  <si>
    <t>San Miguel del Cinca</t>
  </si>
  <si>
    <t>Tamarite de Litera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</si>
  <si>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</si>
  <si>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</si>
  <si>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</si>
  <si>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</si>
  <si>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</si>
  <si>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</si>
  <si>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</si>
  <si>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</si>
  <si>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</si>
  <si>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</si>
  <si>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</si>
  <si>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</si>
  <si>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</si>
  <si>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</si>
  <si>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</si>
  <si>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</si>
  <si>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</si>
  <si>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</si>
  <si>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</si>
  <si>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</si>
  <si>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</si>
  <si>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</si>
  <si>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</si>
  <si>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</si>
  <si>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Marruecos</t>
  </si>
  <si>
    <t>Mali</t>
  </si>
  <si>
    <t>Gambia</t>
  </si>
  <si>
    <t>Colombia</t>
  </si>
  <si>
    <t>Venezuela</t>
  </si>
  <si>
    <t>Senegal</t>
  </si>
  <si>
    <t>Ucrania</t>
  </si>
  <si>
    <t>Peru</t>
  </si>
  <si>
    <t>Argelia</t>
  </si>
  <si>
    <t>Honduras</t>
  </si>
  <si>
    <t>Bulgaria</t>
  </si>
  <si>
    <t>Nicaragua</t>
  </si>
  <si>
    <t>Polonia</t>
  </si>
  <si>
    <t>Cuba</t>
  </si>
  <si>
    <t>Brasil</t>
  </si>
  <si>
    <t>Portugal</t>
  </si>
  <si>
    <t>Otros paises de África</t>
  </si>
  <si>
    <t>Pakistan</t>
  </si>
  <si>
    <t>Ecuador</t>
  </si>
  <si>
    <t>Ghana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</si>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</sst>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DC013C6B-BA84-48B9-919A-96E235CFEFCD}"/>
    <cellStyle name="Normal" xfId="0" builtinId="0"/>
    <cellStyle name="Normal 2" xfId="1" xr:uid="{C2C535DA-23FB-4E60-8DC7-B4C9DD91F10B}"/>
    <cellStyle name="Porcentaje 2" xfId="2" xr:uid="{D22895B3-B5B4-4685-B836-7DC1EBC57A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4E-4192-AECD-75CE3761AC9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74E-4192-AECD-75CE3761AC9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74E-4192-AECD-75CE3761AC9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74E-4192-AECD-75CE3761AC9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74E-4192-AECD-75CE3761A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40109</c:v>
              </c:pt>
              <c:pt idx="1">
                <c:v>40487</c:v>
              </c:pt>
              <c:pt idx="2">
                <c:v>40464</c:v>
              </c:pt>
              <c:pt idx="3">
                <c:v>40911</c:v>
              </c:pt>
              <c:pt idx="4">
                <c:v>41233</c:v>
              </c:pt>
              <c:pt idx="5">
                <c:v>41278</c:v>
              </c:pt>
              <c:pt idx="6">
                <c:v>42144</c:v>
              </c:pt>
              <c:pt idx="7">
                <c:v>42499</c:v>
              </c:pt>
              <c:pt idx="8">
                <c:v>42346</c:v>
              </c:pt>
              <c:pt idx="9">
                <c:v>42351</c:v>
              </c:pt>
              <c:pt idx="10" formatCode="#,##0">
                <c:v>42170</c:v>
              </c:pt>
              <c:pt idx="11" formatCode="#,##0">
                <c:v>42019</c:v>
              </c:pt>
              <c:pt idx="12" formatCode="#,##0">
                <c:v>41744</c:v>
              </c:pt>
              <c:pt idx="13" formatCode="#,##0">
                <c:v>41600</c:v>
              </c:pt>
              <c:pt idx="14" formatCode="#,##0">
                <c:v>41328</c:v>
              </c:pt>
              <c:pt idx="15" formatCode="#,##0">
                <c:v>41117</c:v>
              </c:pt>
              <c:pt idx="16" formatCode="#,##0">
                <c:v>40951</c:v>
              </c:pt>
              <c:pt idx="17" formatCode="#,##0">
                <c:v>41186</c:v>
              </c:pt>
              <c:pt idx="18" formatCode="#,##0">
                <c:v>41580</c:v>
              </c:pt>
              <c:pt idx="19" formatCode="#,##0">
                <c:v>41683</c:v>
              </c:pt>
              <c:pt idx="20" formatCode="#,##0">
                <c:v>42085</c:v>
              </c:pt>
              <c:pt idx="21" formatCode="#,##0">
                <c:v>42537</c:v>
              </c:pt>
              <c:pt idx="22" formatCode="#,##0">
                <c:v>42915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78B-48D8-B44D-98503D42C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A6AE-414C-B30D-9B84C83FB0F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A6AE-414C-B30D-9B84C83FB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58-46CD-A1A9-5B0950FB85A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658-46CD-A1A9-5B0950FB85A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658-46CD-A1A9-5B0950FB85A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658-46CD-A1A9-5B0950FB85A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4658-46CD-A1A9-5B0950FB8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33-4C8D-8E60-A935621706D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633-4C8D-8E60-A935621706D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633-4C8D-8E60-A935621706D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633-4C8D-8E60-A935621706D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633-4C8D-8E60-A93562170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E2-4768-A48D-0F39F2DBE4B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FE2-4768-A48D-0F39F2DBE4BF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FE2-4768-A48D-0F39F2DBE4BF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E2-4768-A48D-0F39F2DBE4B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BFE2-4768-A48D-0F39F2DBE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FE-4A03-8B0A-9AF097A1532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6FE-4A03-8B0A-9AF097A1532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6FE-4A03-8B0A-9AF097A1532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6FE-4A03-8B0A-9AF097A1532D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FE-4A03-8B0A-9AF097A1532D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FE-4A03-8B0A-9AF097A1532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96FE-4A03-8B0A-9AF097A15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ABB66BE-C4F9-4B7F-AC02-3F6548D2D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4CC0A2A-56F2-43E7-94FE-754823282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1C78E6F-1527-4BF6-BABA-59BF94C7A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B7D32FA-0D85-4A29-B18C-94D124ABE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73730E5-E54A-44EE-B0E6-67D0EF827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A608D2D-EF5A-4541-BB2F-870E866E2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D58DFD80-1090-49F0-9F70-383C7D2ED46C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451AB5B2-5F6B-4409-9C20-CAB2EBD1C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E1DC512-6789-4BE4-92D4-011F3D2CC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3E408B2-BED5-4D9C-9DDE-8760E9CC9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E16D121B-43EA-420A-84F6-9EF3A27252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402F5A26-B926-4423-AE83-F58DF046E3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BB2206C-B34F-4321-B300-D775C6563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B3A4A37-F7B5-4914-A385-DABED6509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C24EDB7-4A7E-414C-8BE3-EA6C62379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898E7DCA-92A9-4731-B77F-BBEFA7A9F8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DD18C0AF-3C18-4A6B-B974-1EC7D0CF46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3730BB45-DF37-4BB6-ABCA-BA7454FDF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DBB784A5-6A99-4B92-8644-85565CB11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0FD0E181-0D4A-49A6-92E0-DE604EB8F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C1CB57D-5AF1-4DB1-BE25-4DBDFBC66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24596-6A93-4E5D-A809-4F921F3999D8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MONZON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3C66778A-971F-4074-AA7D-F9EC9500A692}"/>
    <hyperlink ref="B14:C14" location="Municipios!A1" display="Municipios" xr:uid="{7D2D4574-A5A5-40EE-B4F1-D1643FE619D4}"/>
    <hyperlink ref="B16:C16" location="'Datos Demograficos'!A1" display="Datos Demograficos" xr:uid="{80EA07F5-1F7F-454D-BEB9-A135A9109251}"/>
    <hyperlink ref="B18:C18" location="Nacionalidades!A1" display="Nacionalidades" xr:uid="{1528288B-4165-4519-85B6-ED9D192E1CC6}"/>
    <hyperlink ref="H18:I18" location="Trabajo!A1" display="Trabajo" xr:uid="{3F808489-655D-4AAB-ACC3-7CAB42E6D9DB}"/>
    <hyperlink ref="E12:F12" location="'Datos Economicos'!A1" display="Datos Económicos" xr:uid="{03A81687-E079-4D61-8DCA-871C6C986CB1}"/>
    <hyperlink ref="E14" location="Trafico!A1" display="Tráfico" xr:uid="{71F14339-ECC1-4F6D-9140-DB6ED1C96CDF}"/>
    <hyperlink ref="E16:F16" location="'Plazas Turisticas'!A1" display="Plazas Turisticas" xr:uid="{B9875673-202C-4A03-8C58-5636A19BB326}"/>
    <hyperlink ref="E18:F18" location="Bancos!A1" display="Bancos" xr:uid="{AB019452-3BC1-4184-BCF2-9080CCAAA1A8}"/>
    <hyperlink ref="H12" location="Presupuestos!A1" display="Presupuestos" xr:uid="{B45F0AED-47B6-45E8-9244-BB88DE278056}"/>
    <hyperlink ref="H14" location="'Datos Catastrales'!A1" display="Datos Catastrales" xr:uid="{AC89CE59-ED6F-4FDF-A83D-8696F78AD17B}"/>
    <hyperlink ref="H16:I16" location="Hacienda!A1" display="Hacienda" xr:uid="{4727BF11-79C6-4FF8-A2DC-F59459CAAA7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F622B-D347-4BC3-BC33-71190962A28E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157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118</v>
      </c>
      <c r="C14" s="101" t="s">
        <v>12</v>
      </c>
      <c r="D14" s="101" t="s">
        <v>158</v>
      </c>
      <c r="E14" s="101" t="s">
        <v>159</v>
      </c>
      <c r="F14" s="101" t="s">
        <v>160</v>
      </c>
      <c r="G14" s="102" t="s">
        <v>161</v>
      </c>
      <c r="H14" s="23"/>
    </row>
    <row r="15" spans="1:8" ht="33" customHeight="1" thickBot="1" x14ac:dyDescent="0.35">
      <c r="A15" s="20"/>
      <c r="B15" s="117">
        <v>46</v>
      </c>
      <c r="C15" s="115">
        <v>35</v>
      </c>
      <c r="D15" s="115">
        <v>0</v>
      </c>
      <c r="E15" s="115">
        <v>0</v>
      </c>
      <c r="F15" s="115">
        <v>0</v>
      </c>
      <c r="G15" s="116">
        <v>11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162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163</v>
      </c>
      <c r="F20" s="129">
        <v>1612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164</v>
      </c>
      <c r="F22" s="130">
        <v>3.78964195876531E-2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165</v>
      </c>
      <c r="F24" s="129">
        <v>10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166</v>
      </c>
      <c r="F26" s="130">
        <v>0.37037037037037035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CDB6C82D-BC3B-4ADF-892A-7F76C7761D96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3397A-A82D-49AC-BE0F-3AE3A3F95665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167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168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169</v>
      </c>
      <c r="C15" s="132" t="s">
        <v>170</v>
      </c>
      <c r="D15" s="132" t="s">
        <v>171</v>
      </c>
      <c r="E15" s="132" t="s">
        <v>172</v>
      </c>
      <c r="F15" s="132" t="s">
        <v>173</v>
      </c>
      <c r="G15" s="132" t="s">
        <v>174</v>
      </c>
      <c r="H15" s="132" t="s">
        <v>175</v>
      </c>
      <c r="I15" s="132" t="s">
        <v>176</v>
      </c>
      <c r="J15" s="132" t="s">
        <v>177</v>
      </c>
      <c r="K15" s="133" t="s">
        <v>178</v>
      </c>
      <c r="L15" s="134"/>
    </row>
    <row r="16" spans="1:12" ht="32.25" customHeight="1" thickBot="1" x14ac:dyDescent="0.35">
      <c r="A16" s="20"/>
      <c r="B16" s="135">
        <v>18317.318350000005</v>
      </c>
      <c r="C16" s="136">
        <v>986.596</v>
      </c>
      <c r="D16" s="136">
        <v>10476.559010000001</v>
      </c>
      <c r="E16" s="136">
        <v>13051.312549999997</v>
      </c>
      <c r="F16" s="136">
        <v>428.17790000000002</v>
      </c>
      <c r="G16" s="136">
        <v>755.41453000000001</v>
      </c>
      <c r="H16" s="136">
        <v>6041.1928399999997</v>
      </c>
      <c r="I16" s="136">
        <v>0</v>
      </c>
      <c r="J16" s="136">
        <v>1759.04</v>
      </c>
      <c r="K16" s="137">
        <v>51815.611179999993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179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180</v>
      </c>
      <c r="C19" s="132" t="s">
        <v>181</v>
      </c>
      <c r="D19" s="132" t="s">
        <v>182</v>
      </c>
      <c r="E19" s="132" t="s">
        <v>183</v>
      </c>
      <c r="F19" s="132" t="s">
        <v>184</v>
      </c>
      <c r="G19" s="132" t="s">
        <v>175</v>
      </c>
      <c r="H19" s="132" t="s">
        <v>176</v>
      </c>
      <c r="I19" s="132" t="s">
        <v>177</v>
      </c>
      <c r="J19" s="132" t="s">
        <v>185</v>
      </c>
      <c r="L19" s="23"/>
    </row>
    <row r="20" spans="1:12" ht="32.25" customHeight="1" thickBot="1" x14ac:dyDescent="0.35">
      <c r="A20" s="20"/>
      <c r="B20" s="135">
        <v>17048.380789999999</v>
      </c>
      <c r="C20" s="136">
        <v>19230.055800000002</v>
      </c>
      <c r="D20" s="136">
        <v>199.88834</v>
      </c>
      <c r="E20" s="136">
        <v>1948.4493099999997</v>
      </c>
      <c r="F20" s="136">
        <v>10442.302460000001</v>
      </c>
      <c r="G20" s="136">
        <v>1344</v>
      </c>
      <c r="H20" s="136">
        <v>0</v>
      </c>
      <c r="I20" s="136">
        <v>1477.5123899999999</v>
      </c>
      <c r="J20" s="137">
        <v>51815.611179999993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186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187</v>
      </c>
      <c r="C23" s="103" t="s">
        <v>188</v>
      </c>
      <c r="D23" s="103" t="s">
        <v>189</v>
      </c>
      <c r="E23" s="103" t="s">
        <v>190</v>
      </c>
      <c r="F23" s="103" t="s">
        <v>191</v>
      </c>
      <c r="G23" s="103" t="s">
        <v>192</v>
      </c>
      <c r="H23" s="104" t="s">
        <v>185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16561.930340000003</v>
      </c>
      <c r="C24" s="136">
        <v>3554.6280899999997</v>
      </c>
      <c r="D24" s="136">
        <v>9301.1208000000006</v>
      </c>
      <c r="E24" s="136">
        <v>3092.6769899999999</v>
      </c>
      <c r="F24" s="136">
        <v>17704.914900000003</v>
      </c>
      <c r="G24" s="136">
        <v>1600.34006</v>
      </c>
      <c r="H24" s="137">
        <v>51815.611179999993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D7C628D7-3BFD-4780-B7B5-F057589BF5F3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EB237-793E-429C-B345-203A355D26A9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193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194</v>
      </c>
      <c r="C14" s="147"/>
      <c r="D14" s="147"/>
      <c r="E14" s="147"/>
      <c r="F14" s="148"/>
      <c r="I14" s="146" t="s">
        <v>195</v>
      </c>
      <c r="J14" s="148"/>
      <c r="K14" s="23"/>
    </row>
    <row r="15" spans="1:11" ht="51" customHeight="1" x14ac:dyDescent="0.3">
      <c r="A15" s="20"/>
      <c r="B15" s="100" t="s">
        <v>196</v>
      </c>
      <c r="C15" s="149">
        <v>40143</v>
      </c>
      <c r="E15" s="150" t="s">
        <v>197</v>
      </c>
      <c r="F15" s="151">
        <v>21580</v>
      </c>
      <c r="G15" s="20"/>
      <c r="I15" s="100" t="s">
        <v>198</v>
      </c>
      <c r="J15" s="149">
        <v>67843</v>
      </c>
      <c r="K15" s="23"/>
    </row>
    <row r="16" spans="1:11" ht="51" customHeight="1" x14ac:dyDescent="0.3">
      <c r="A16" s="20"/>
      <c r="B16" s="150" t="s">
        <v>199</v>
      </c>
      <c r="C16" s="152">
        <v>1394226.9441999998</v>
      </c>
      <c r="E16" s="150" t="s">
        <v>200</v>
      </c>
      <c r="F16" s="153">
        <v>1478.8083999999997</v>
      </c>
      <c r="G16" s="20"/>
      <c r="I16" s="150" t="s">
        <v>201</v>
      </c>
      <c r="J16" s="152">
        <v>140699.20000000004</v>
      </c>
      <c r="K16" s="23"/>
    </row>
    <row r="17" spans="1:13" ht="51" customHeight="1" thickBot="1" x14ac:dyDescent="0.35">
      <c r="A17" s="20"/>
      <c r="B17" s="150" t="s">
        <v>202</v>
      </c>
      <c r="C17" s="152">
        <v>1022106.7566600001</v>
      </c>
      <c r="E17" s="150" t="s">
        <v>203</v>
      </c>
      <c r="F17" s="153">
        <v>457.99579999999997</v>
      </c>
      <c r="G17" s="20"/>
      <c r="I17" s="154" t="s">
        <v>204</v>
      </c>
      <c r="J17" s="155">
        <v>434447.8</v>
      </c>
      <c r="K17" s="23"/>
    </row>
    <row r="18" spans="1:13" ht="51" customHeight="1" thickBot="1" x14ac:dyDescent="0.35">
      <c r="A18" s="20"/>
      <c r="B18" s="154" t="s">
        <v>205</v>
      </c>
      <c r="C18" s="156">
        <v>372120.18751999998</v>
      </c>
      <c r="D18" s="157"/>
      <c r="E18" s="154" t="s">
        <v>206</v>
      </c>
      <c r="F18" s="158">
        <v>1020.8126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EBA478C6-FF34-41C1-A7A2-21CAF7790C46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57B11-20CB-4FCD-8FC4-4CC71F802BF6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207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208</v>
      </c>
      <c r="E15" s="53">
        <v>21254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209</v>
      </c>
      <c r="E17" s="53">
        <v>3537.3176413851511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20418.201153665192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210</v>
      </c>
      <c r="D21" s="80"/>
      <c r="E21" s="159">
        <v>0.83038264145229979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205FBE11-706F-4FBF-8FBE-EEC51E5399A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78A71-EE5A-429D-A24D-330CD7411822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27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1437.1300010681152</v>
      </c>
      <c r="H14" s="25" t="s">
        <v>17</v>
      </c>
      <c r="I14" s="26">
        <v>9.196543118224873E-2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42915</v>
      </c>
      <c r="H16" s="25" t="s">
        <v>17</v>
      </c>
      <c r="I16" s="26">
        <v>0.18779620075354783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0.17846906675987417</v>
      </c>
      <c r="H18" s="25" t="s">
        <v>20</v>
      </c>
      <c r="I18" s="26">
        <v>0.14812335079358829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29.861599137241843</v>
      </c>
      <c r="H20" s="25" t="s">
        <v>20</v>
      </c>
      <c r="I20" s="33">
        <v>14.623484550956928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10.892040079226378</v>
      </c>
      <c r="H22" s="25" t="s">
        <v>20</v>
      </c>
      <c r="I22" s="33">
        <v>12.967105142242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1648</v>
      </c>
      <c r="H24" s="25" t="s">
        <v>17</v>
      </c>
      <c r="I24" s="26">
        <v>0.18680571299025164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17219</v>
      </c>
      <c r="H26" s="25" t="s">
        <v>17</v>
      </c>
      <c r="I26" s="26">
        <v>0.21819402909422678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1473</v>
      </c>
      <c r="H28" s="25" t="s">
        <v>20</v>
      </c>
      <c r="I28" s="36">
        <v>7252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1284</v>
      </c>
      <c r="H30" s="25" t="s">
        <v>17</v>
      </c>
      <c r="I30" s="26">
        <v>2.0272510538863541E-2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46</v>
      </c>
      <c r="H32" s="25" t="s">
        <v>17</v>
      </c>
      <c r="I32" s="26">
        <v>0.19658119658119658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3.78964195876531E-2</v>
      </c>
      <c r="H34" s="25" t="s">
        <v>29</v>
      </c>
      <c r="I34" s="26">
        <v>0.37037037037037035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36616</v>
      </c>
      <c r="H36" s="25" t="s">
        <v>17</v>
      </c>
      <c r="I36" s="26">
        <v>0.19467379804241608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54327.104859999985</v>
      </c>
      <c r="H38" s="25" t="s">
        <v>17</v>
      </c>
      <c r="I38" s="26">
        <v>0.16490441081200727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20418.201153665192</v>
      </c>
      <c r="H40" s="25" t="s">
        <v>20</v>
      </c>
      <c r="I40" s="36">
        <v>20881.346163011309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78303ACF-E497-45AB-BAD0-6B82B1ED2E04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69924-103F-407B-BB81-E4C0DADCF22B}">
  <sheetPr codeName="Hoja4">
    <pageSetUpPr fitToPage="1"/>
  </sheetPr>
  <dimension ref="A4:H50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1437.1300010681152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64.599999999999994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10.892040079226378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708</v>
      </c>
    </row>
    <row r="25" spans="1:7" x14ac:dyDescent="0.3">
      <c r="B25" s="49" t="s">
        <v>37</v>
      </c>
      <c r="C25" s="50">
        <v>637</v>
      </c>
    </row>
    <row r="26" spans="1:7" x14ac:dyDescent="0.3">
      <c r="B26" s="49" t="s">
        <v>38</v>
      </c>
      <c r="C26" s="50">
        <v>131</v>
      </c>
    </row>
    <row r="27" spans="1:7" x14ac:dyDescent="0.3">
      <c r="B27" s="49" t="s">
        <v>39</v>
      </c>
      <c r="C27" s="50">
        <v>713</v>
      </c>
    </row>
    <row r="28" spans="1:7" x14ac:dyDescent="0.3">
      <c r="B28" s="49" t="s">
        <v>40</v>
      </c>
      <c r="C28" s="50">
        <v>1468</v>
      </c>
    </row>
    <row r="29" spans="1:7" x14ac:dyDescent="0.3">
      <c r="B29" s="49" t="s">
        <v>41</v>
      </c>
      <c r="C29" s="50">
        <v>183</v>
      </c>
    </row>
    <row r="30" spans="1:7" x14ac:dyDescent="0.3">
      <c r="B30" s="49" t="s">
        <v>42</v>
      </c>
      <c r="C30" s="50">
        <v>91</v>
      </c>
    </row>
    <row r="31" spans="1:7" x14ac:dyDescent="0.3">
      <c r="B31" s="49" t="s">
        <v>43</v>
      </c>
      <c r="C31" s="50">
        <v>82</v>
      </c>
    </row>
    <row r="32" spans="1:7" x14ac:dyDescent="0.3">
      <c r="B32" s="49" t="s">
        <v>44</v>
      </c>
      <c r="C32" s="50">
        <v>326</v>
      </c>
    </row>
    <row r="33" spans="2:3" x14ac:dyDescent="0.3">
      <c r="B33" s="49" t="s">
        <v>45</v>
      </c>
      <c r="C33" s="50">
        <v>1615</v>
      </c>
    </row>
    <row r="34" spans="2:3" x14ac:dyDescent="0.3">
      <c r="B34" s="49" t="s">
        <v>46</v>
      </c>
      <c r="C34" s="50">
        <v>10082</v>
      </c>
    </row>
    <row r="35" spans="2:3" x14ac:dyDescent="0.3">
      <c r="B35" s="49" t="s">
        <v>47</v>
      </c>
      <c r="C35" s="50">
        <v>158</v>
      </c>
    </row>
    <row r="36" spans="2:3" x14ac:dyDescent="0.3">
      <c r="B36" s="49" t="s">
        <v>48</v>
      </c>
      <c r="C36" s="50">
        <v>333</v>
      </c>
    </row>
    <row r="37" spans="2:3" x14ac:dyDescent="0.3">
      <c r="B37" s="49" t="s">
        <v>49</v>
      </c>
      <c r="C37" s="50">
        <v>330</v>
      </c>
    </row>
    <row r="38" spans="2:3" x14ac:dyDescent="0.3">
      <c r="B38" s="49" t="s">
        <v>50</v>
      </c>
      <c r="C38" s="50">
        <v>214</v>
      </c>
    </row>
    <row r="39" spans="2:3" x14ac:dyDescent="0.3">
      <c r="B39" s="49" t="s">
        <v>51</v>
      </c>
      <c r="C39" s="50">
        <v>826</v>
      </c>
    </row>
    <row r="40" spans="2:3" x14ac:dyDescent="0.3">
      <c r="B40" s="49" t="s">
        <v>52</v>
      </c>
      <c r="C40" s="50">
        <v>136</v>
      </c>
    </row>
    <row r="41" spans="2:3" x14ac:dyDescent="0.3">
      <c r="B41" s="49" t="s">
        <v>53</v>
      </c>
      <c r="C41" s="50">
        <v>892</v>
      </c>
    </row>
    <row r="42" spans="2:3" x14ac:dyDescent="0.3">
      <c r="B42" s="49" t="s">
        <v>54</v>
      </c>
      <c r="C42" s="50">
        <v>188</v>
      </c>
    </row>
    <row r="43" spans="2:3" x14ac:dyDescent="0.3">
      <c r="B43" s="49" t="s">
        <v>55</v>
      </c>
      <c r="C43" s="50">
        <v>205</v>
      </c>
    </row>
    <row r="44" spans="2:3" x14ac:dyDescent="0.3">
      <c r="B44" s="49" t="s">
        <v>56</v>
      </c>
      <c r="C44" s="50">
        <v>88</v>
      </c>
    </row>
    <row r="45" spans="2:3" x14ac:dyDescent="0.3">
      <c r="B45" s="49" t="s">
        <v>57</v>
      </c>
      <c r="C45" s="50">
        <v>18127</v>
      </c>
    </row>
    <row r="46" spans="2:3" x14ac:dyDescent="0.3">
      <c r="B46" s="49" t="s">
        <v>58</v>
      </c>
      <c r="C46" s="50">
        <v>215</v>
      </c>
    </row>
    <row r="47" spans="2:3" x14ac:dyDescent="0.3">
      <c r="B47" s="49" t="s">
        <v>59</v>
      </c>
      <c r="C47" s="50">
        <v>324</v>
      </c>
    </row>
    <row r="48" spans="2:3" x14ac:dyDescent="0.3">
      <c r="B48" s="49" t="s">
        <v>60</v>
      </c>
      <c r="C48" s="50">
        <v>641</v>
      </c>
    </row>
    <row r="49" spans="2:3" x14ac:dyDescent="0.3">
      <c r="B49" s="49" t="s">
        <v>61</v>
      </c>
      <c r="C49" s="50">
        <v>778</v>
      </c>
    </row>
    <row r="50" spans="2:3" x14ac:dyDescent="0.3">
      <c r="B50" s="49" t="s">
        <v>62</v>
      </c>
      <c r="C50" s="50">
        <v>3424</v>
      </c>
    </row>
  </sheetData>
  <mergeCells count="3">
    <mergeCell ref="C6:E6"/>
    <mergeCell ref="C8:E8"/>
    <mergeCell ref="C10:E10"/>
  </mergeCells>
  <hyperlinks>
    <hyperlink ref="A7" location="Indice!A1" display="Índice" xr:uid="{397498D7-F512-41AF-9E82-8256B5A08767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8409A-79B5-4BFF-8507-656517DB75C5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42915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63</v>
      </c>
      <c r="D13" s="26">
        <v>0.48195269719212397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64</v>
      </c>
      <c r="D15" s="26">
        <v>0.17846906675987417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65</v>
      </c>
      <c r="C17" s="21"/>
      <c r="D17" s="26">
        <v>0.5616812227074236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29.861599137241843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66</v>
      </c>
      <c r="H24" s="42"/>
      <c r="I24" s="58"/>
      <c r="J24" s="26">
        <v>0.22390772457182803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67</v>
      </c>
      <c r="H26" s="42"/>
      <c r="J26" s="53">
        <v>321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68</v>
      </c>
      <c r="H28" s="59"/>
      <c r="I28" s="59"/>
      <c r="J28" s="53">
        <v>147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69</v>
      </c>
      <c r="H30" s="42"/>
      <c r="J30" s="53">
        <v>519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70</v>
      </c>
      <c r="H32" s="42"/>
      <c r="J32" s="53">
        <v>-198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71</v>
      </c>
      <c r="H34" s="60"/>
      <c r="I34" s="60" t="s">
        <v>72</v>
      </c>
      <c r="J34" s="60"/>
      <c r="K34" s="23"/>
    </row>
    <row r="35" spans="1:11" ht="14" x14ac:dyDescent="0.3">
      <c r="A35" s="20"/>
      <c r="C35" s="42"/>
      <c r="G35" s="61">
        <v>6266</v>
      </c>
      <c r="H35" s="61"/>
      <c r="I35" s="61">
        <v>7197</v>
      </c>
      <c r="J35" s="61"/>
      <c r="K35" s="23"/>
    </row>
    <row r="36" spans="1:11" ht="14" x14ac:dyDescent="0.3">
      <c r="A36" s="20"/>
      <c r="C36" s="42"/>
      <c r="G36" s="62" t="s">
        <v>73</v>
      </c>
      <c r="H36" s="62" t="s">
        <v>74</v>
      </c>
      <c r="I36" s="62" t="s">
        <v>73</v>
      </c>
      <c r="J36" s="62" t="s">
        <v>74</v>
      </c>
      <c r="K36" s="23"/>
    </row>
    <row r="37" spans="1:11" ht="14" x14ac:dyDescent="0.3">
      <c r="A37" s="20"/>
      <c r="B37" s="21" t="s">
        <v>75</v>
      </c>
      <c r="C37" s="42"/>
      <c r="G37" s="63">
        <v>3279</v>
      </c>
      <c r="H37" s="63">
        <v>2987</v>
      </c>
      <c r="I37" s="63">
        <v>3795</v>
      </c>
      <c r="J37" s="63">
        <v>3402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DD3D8F0A-5A0B-466E-BE38-BAC33610844B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081E1-09B1-488C-A499-A403AC8366EB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76</v>
      </c>
      <c r="C11" s="65">
        <v>35256</v>
      </c>
      <c r="D11" s="66"/>
      <c r="E11" s="67" t="s">
        <v>77</v>
      </c>
      <c r="F11" s="65">
        <v>7659</v>
      </c>
      <c r="G11" s="67" t="s">
        <v>78</v>
      </c>
      <c r="H11" s="66"/>
      <c r="I11" s="65">
        <v>2647</v>
      </c>
      <c r="J11" s="67" t="s">
        <v>79</v>
      </c>
      <c r="K11" s="68">
        <v>3007</v>
      </c>
    </row>
    <row r="12" spans="1:11" ht="30.75" customHeight="1" thickBot="1" x14ac:dyDescent="0.35">
      <c r="B12" s="64" t="s">
        <v>80</v>
      </c>
      <c r="C12" s="65">
        <v>1811</v>
      </c>
      <c r="D12" s="67"/>
      <c r="E12" s="67" t="s">
        <v>81</v>
      </c>
      <c r="F12" s="65">
        <v>194</v>
      </c>
      <c r="G12" s="67" t="s">
        <v>82</v>
      </c>
      <c r="H12" s="67"/>
      <c r="I12" s="65">
        <v>0</v>
      </c>
      <c r="J12" s="67" t="s">
        <v>83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84</v>
      </c>
      <c r="C14" s="71"/>
      <c r="D14" s="71"/>
      <c r="E14" s="72"/>
      <c r="G14" s="73" t="s">
        <v>85</v>
      </c>
      <c r="H14" s="74"/>
      <c r="I14" s="75">
        <f>'Datos Generales'!G16</f>
        <v>42915</v>
      </c>
      <c r="J14" s="69"/>
      <c r="K14" s="69"/>
    </row>
    <row r="16" spans="1:11" x14ac:dyDescent="0.3">
      <c r="B16" s="21" t="s">
        <v>86</v>
      </c>
      <c r="C16" s="76">
        <v>1824</v>
      </c>
    </row>
    <row r="17" spans="2:3" x14ac:dyDescent="0.3">
      <c r="B17" s="21" t="s">
        <v>87</v>
      </c>
      <c r="C17" s="76">
        <v>918</v>
      </c>
    </row>
    <row r="18" spans="2:3" x14ac:dyDescent="0.3">
      <c r="B18" s="21" t="s">
        <v>88</v>
      </c>
      <c r="C18" s="76">
        <v>905</v>
      </c>
    </row>
    <row r="19" spans="2:3" x14ac:dyDescent="0.3">
      <c r="B19" s="21" t="s">
        <v>89</v>
      </c>
      <c r="C19" s="76">
        <v>511</v>
      </c>
    </row>
    <row r="20" spans="2:3" x14ac:dyDescent="0.3">
      <c r="B20" s="21" t="s">
        <v>90</v>
      </c>
      <c r="C20" s="76">
        <v>510</v>
      </c>
    </row>
    <row r="21" spans="2:3" x14ac:dyDescent="0.3">
      <c r="B21" s="21" t="s">
        <v>91</v>
      </c>
      <c r="C21" s="76">
        <v>345</v>
      </c>
    </row>
    <row r="22" spans="2:3" x14ac:dyDescent="0.3">
      <c r="B22" s="21" t="s">
        <v>92</v>
      </c>
      <c r="C22" s="76">
        <v>259</v>
      </c>
    </row>
    <row r="23" spans="2:3" x14ac:dyDescent="0.3">
      <c r="B23" s="21" t="s">
        <v>93</v>
      </c>
      <c r="C23" s="76">
        <v>243</v>
      </c>
    </row>
    <row r="24" spans="2:3" x14ac:dyDescent="0.3">
      <c r="B24" s="21" t="s">
        <v>94</v>
      </c>
      <c r="C24" s="76">
        <v>221</v>
      </c>
    </row>
    <row r="25" spans="2:3" x14ac:dyDescent="0.3">
      <c r="B25" s="21" t="s">
        <v>95</v>
      </c>
      <c r="C25" s="76">
        <v>182</v>
      </c>
    </row>
    <row r="26" spans="2:3" x14ac:dyDescent="0.3">
      <c r="B26" s="21" t="s">
        <v>96</v>
      </c>
      <c r="C26" s="76">
        <v>171</v>
      </c>
    </row>
    <row r="27" spans="2:3" x14ac:dyDescent="0.3">
      <c r="B27" s="21" t="s">
        <v>97</v>
      </c>
      <c r="C27" s="76">
        <v>152</v>
      </c>
    </row>
    <row r="28" spans="2:3" x14ac:dyDescent="0.3">
      <c r="B28" s="21" t="s">
        <v>98</v>
      </c>
      <c r="C28" s="76">
        <v>127</v>
      </c>
    </row>
    <row r="29" spans="2:3" x14ac:dyDescent="0.3">
      <c r="B29" s="21" t="s">
        <v>99</v>
      </c>
      <c r="C29" s="76">
        <v>113</v>
      </c>
    </row>
    <row r="30" spans="2:3" x14ac:dyDescent="0.3">
      <c r="B30" s="21" t="s">
        <v>100</v>
      </c>
      <c r="C30" s="76">
        <v>102</v>
      </c>
    </row>
    <row r="31" spans="2:3" x14ac:dyDescent="0.3">
      <c r="B31" s="21" t="s">
        <v>101</v>
      </c>
      <c r="C31" s="76">
        <v>77</v>
      </c>
    </row>
    <row r="32" spans="2:3" x14ac:dyDescent="0.3">
      <c r="B32" s="21" t="s">
        <v>102</v>
      </c>
      <c r="C32" s="76">
        <v>74</v>
      </c>
    </row>
    <row r="33" spans="2:3" x14ac:dyDescent="0.3">
      <c r="B33" s="21" t="s">
        <v>103</v>
      </c>
      <c r="C33" s="76">
        <v>74</v>
      </c>
    </row>
    <row r="34" spans="2:3" x14ac:dyDescent="0.3">
      <c r="B34" s="21" t="s">
        <v>104</v>
      </c>
      <c r="C34" s="76">
        <v>72</v>
      </c>
    </row>
    <row r="35" spans="2:3" x14ac:dyDescent="0.3">
      <c r="B35" s="21" t="s">
        <v>105</v>
      </c>
      <c r="C35" s="76">
        <v>69</v>
      </c>
    </row>
    <row r="36" spans="2:3" x14ac:dyDescent="0.3">
      <c r="B36" s="21" t="s">
        <v>106</v>
      </c>
      <c r="C36" s="76">
        <v>66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09B311E7-4435-4790-BC4B-0D1AF9FCB970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D0259-B1DD-4C36-9E96-B11D63FF873C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107</v>
      </c>
      <c r="E12" s="78">
        <v>13252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108</v>
      </c>
      <c r="C14" s="79"/>
      <c r="D14" s="79"/>
      <c r="E14" s="78">
        <v>2579</v>
      </c>
    </row>
    <row r="15" spans="1:9" x14ac:dyDescent="0.3">
      <c r="A15" s="20"/>
      <c r="E15" s="78"/>
    </row>
    <row r="16" spans="1:9" x14ac:dyDescent="0.3">
      <c r="A16" s="20"/>
      <c r="B16" s="21" t="s">
        <v>109</v>
      </c>
      <c r="D16" s="80"/>
      <c r="E16" s="78">
        <v>1473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110</v>
      </c>
      <c r="D18" s="80"/>
      <c r="E18" s="78">
        <v>1106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111</v>
      </c>
      <c r="D20" s="80"/>
      <c r="E20" s="81">
        <v>6.0354706684856756E-2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112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113</v>
      </c>
      <c r="E26" s="86"/>
      <c r="F26" s="86"/>
      <c r="G26" s="86"/>
      <c r="H26" s="87"/>
    </row>
    <row r="27" spans="1:16" ht="15.5" thickBot="1" x14ac:dyDescent="0.35">
      <c r="C27" s="52"/>
      <c r="D27" s="88" t="s">
        <v>114</v>
      </c>
      <c r="E27" s="88" t="s">
        <v>115</v>
      </c>
      <c r="F27" s="88" t="s">
        <v>116</v>
      </c>
      <c r="G27" s="88" t="s">
        <v>117</v>
      </c>
      <c r="H27" s="88" t="s">
        <v>118</v>
      </c>
    </row>
    <row r="28" spans="1:16" ht="38.25" customHeight="1" thickBot="1" x14ac:dyDescent="0.35">
      <c r="C28" s="88" t="s">
        <v>119</v>
      </c>
      <c r="D28" s="89">
        <v>2989</v>
      </c>
      <c r="E28" s="89">
        <v>404</v>
      </c>
      <c r="F28" s="89">
        <v>9400</v>
      </c>
      <c r="G28" s="90">
        <v>4426</v>
      </c>
      <c r="H28" s="90">
        <f>SUM(D28:G28)</f>
        <v>17219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0FA30CAE-37FB-4DC1-A536-8F494AE7F1EE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ED5C9-CDE3-4E9B-913F-DEC0A7F9FBF3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120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121</v>
      </c>
      <c r="D13" s="94"/>
      <c r="E13" s="95"/>
      <c r="H13" s="93" t="s">
        <v>122</v>
      </c>
      <c r="I13" s="94"/>
      <c r="J13" s="94"/>
      <c r="K13" s="95"/>
      <c r="L13" s="52"/>
      <c r="M13" s="52"/>
      <c r="N13" s="93" t="s">
        <v>123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124</v>
      </c>
      <c r="D14" s="98" t="s">
        <v>125</v>
      </c>
      <c r="E14" s="98" t="s">
        <v>126</v>
      </c>
      <c r="G14" s="99"/>
      <c r="H14" s="100" t="s">
        <v>114</v>
      </c>
      <c r="I14" s="101" t="s">
        <v>115</v>
      </c>
      <c r="J14" s="101" t="s">
        <v>116</v>
      </c>
      <c r="K14" s="102" t="s">
        <v>117</v>
      </c>
      <c r="L14" s="52"/>
      <c r="M14" s="52"/>
      <c r="N14" s="97" t="s">
        <v>127</v>
      </c>
      <c r="O14" s="103" t="s">
        <v>128</v>
      </c>
      <c r="P14" s="103" t="s">
        <v>129</v>
      </c>
      <c r="Q14" s="104" t="s">
        <v>130</v>
      </c>
      <c r="R14" s="23"/>
    </row>
    <row r="15" spans="1:18" ht="34.5" customHeight="1" x14ac:dyDescent="0.3">
      <c r="A15" s="20"/>
      <c r="B15" s="105" t="s">
        <v>119</v>
      </c>
      <c r="C15" s="106">
        <v>813</v>
      </c>
      <c r="D15" s="107">
        <v>12258</v>
      </c>
      <c r="E15" s="108">
        <v>700</v>
      </c>
      <c r="G15" s="105" t="s">
        <v>119</v>
      </c>
      <c r="H15" s="109">
        <v>1042</v>
      </c>
      <c r="I15" s="107">
        <v>270</v>
      </c>
      <c r="J15" s="107">
        <v>8255</v>
      </c>
      <c r="K15" s="110">
        <v>4204</v>
      </c>
      <c r="L15" s="111"/>
      <c r="M15" s="105" t="s">
        <v>119</v>
      </c>
      <c r="N15" s="112">
        <v>3518</v>
      </c>
      <c r="O15" s="112">
        <v>4286</v>
      </c>
      <c r="P15" s="112">
        <v>2949</v>
      </c>
      <c r="Q15" s="108">
        <v>3018</v>
      </c>
      <c r="R15" s="23"/>
    </row>
    <row r="16" spans="1:18" ht="34.5" customHeight="1" thickBot="1" x14ac:dyDescent="0.35">
      <c r="A16" s="20"/>
      <c r="B16" s="113" t="s">
        <v>131</v>
      </c>
      <c r="C16" s="114">
        <v>383</v>
      </c>
      <c r="D16" s="115">
        <v>1048</v>
      </c>
      <c r="E16" s="116">
        <v>217</v>
      </c>
      <c r="G16" s="113" t="s">
        <v>131</v>
      </c>
      <c r="H16" s="114">
        <v>226</v>
      </c>
      <c r="I16" s="115">
        <v>49</v>
      </c>
      <c r="J16" s="115">
        <v>669</v>
      </c>
      <c r="K16" s="116">
        <v>704</v>
      </c>
      <c r="L16" s="111"/>
      <c r="M16" s="113" t="s">
        <v>131</v>
      </c>
      <c r="N16" s="115">
        <v>1395</v>
      </c>
      <c r="O16" s="115">
        <v>217</v>
      </c>
      <c r="P16" s="115">
        <v>32</v>
      </c>
      <c r="Q16" s="116">
        <v>4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E571AB69-09DE-46A5-80F5-B5384EE05607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3714E-9141-41E9-8E66-0F5C9E04A47E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132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133</v>
      </c>
      <c r="C14" s="101" t="s">
        <v>134</v>
      </c>
      <c r="D14" s="101" t="s">
        <v>135</v>
      </c>
      <c r="E14" s="101" t="s">
        <v>136</v>
      </c>
      <c r="F14" s="101" t="s">
        <v>137</v>
      </c>
      <c r="G14" s="102" t="s">
        <v>138</v>
      </c>
      <c r="H14" s="111"/>
      <c r="I14" s="23"/>
    </row>
    <row r="15" spans="1:9" ht="32.25" customHeight="1" thickBot="1" x14ac:dyDescent="0.35">
      <c r="A15" s="20"/>
      <c r="B15" s="117">
        <v>24215</v>
      </c>
      <c r="C15" s="115">
        <v>3185</v>
      </c>
      <c r="D15" s="115">
        <v>7209</v>
      </c>
      <c r="E15" s="115">
        <v>36</v>
      </c>
      <c r="F15" s="115">
        <v>723</v>
      </c>
      <c r="G15" s="116">
        <v>1248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139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140</v>
      </c>
      <c r="C20" s="101" t="s">
        <v>141</v>
      </c>
      <c r="D20" s="102" t="s">
        <v>142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15424</v>
      </c>
      <c r="C21" s="115">
        <v>10584</v>
      </c>
      <c r="D21" s="116">
        <v>26008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E32BAE14-01A9-4422-A12E-2C48D82FAF5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1D760-EEC0-476B-A12F-526FE3E2B255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143</v>
      </c>
      <c r="I12" s="23"/>
    </row>
    <row r="13" spans="1:9" ht="18.75" customHeight="1" x14ac:dyDescent="0.3">
      <c r="A13" s="20"/>
      <c r="B13" s="119" t="s">
        <v>144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145</v>
      </c>
      <c r="D15" s="101" t="s">
        <v>146</v>
      </c>
      <c r="E15" s="101" t="s">
        <v>147</v>
      </c>
      <c r="F15" s="101" t="s">
        <v>148</v>
      </c>
      <c r="G15" s="120" t="s">
        <v>149</v>
      </c>
      <c r="H15" s="102" t="s">
        <v>118</v>
      </c>
      <c r="I15" s="23"/>
    </row>
    <row r="16" spans="1:9" ht="33.75" customHeight="1" x14ac:dyDescent="0.3">
      <c r="A16" s="20"/>
      <c r="B16" s="121" t="s">
        <v>150</v>
      </c>
      <c r="C16" s="122">
        <v>1</v>
      </c>
      <c r="D16" s="122">
        <v>0</v>
      </c>
      <c r="E16" s="122">
        <v>20</v>
      </c>
      <c r="F16" s="122">
        <v>28</v>
      </c>
      <c r="G16" s="123">
        <v>3</v>
      </c>
      <c r="H16" s="124">
        <v>52</v>
      </c>
      <c r="I16" s="23"/>
    </row>
    <row r="17" spans="1:9" ht="32.25" customHeight="1" thickBot="1" x14ac:dyDescent="0.35">
      <c r="A17" s="20"/>
      <c r="B17" s="125" t="s">
        <v>151</v>
      </c>
      <c r="C17" s="115">
        <v>1</v>
      </c>
      <c r="D17" s="115">
        <v>1</v>
      </c>
      <c r="E17" s="115">
        <v>19</v>
      </c>
      <c r="F17" s="115">
        <v>28</v>
      </c>
      <c r="G17" s="126">
        <v>3</v>
      </c>
      <c r="H17" s="116">
        <v>52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152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145</v>
      </c>
      <c r="D21" s="101" t="s">
        <v>153</v>
      </c>
      <c r="E21" s="101" t="s">
        <v>154</v>
      </c>
      <c r="F21" s="101" t="s">
        <v>155</v>
      </c>
      <c r="G21" s="120" t="s">
        <v>156</v>
      </c>
      <c r="H21" s="102" t="s">
        <v>118</v>
      </c>
      <c r="I21" s="23"/>
    </row>
    <row r="22" spans="1:9" ht="33.75" customHeight="1" x14ac:dyDescent="0.3">
      <c r="A22" s="20"/>
      <c r="B22" s="121" t="s">
        <v>150</v>
      </c>
      <c r="C22" s="122">
        <v>12</v>
      </c>
      <c r="D22" s="122">
        <v>0</v>
      </c>
      <c r="E22" s="122">
        <v>547</v>
      </c>
      <c r="F22" s="122">
        <v>229</v>
      </c>
      <c r="G22" s="123">
        <v>371</v>
      </c>
      <c r="H22" s="124">
        <v>1159</v>
      </c>
      <c r="I22" s="23"/>
    </row>
    <row r="23" spans="1:9" ht="32.25" customHeight="1" thickBot="1" x14ac:dyDescent="0.35">
      <c r="A23" s="20"/>
      <c r="B23" s="125" t="s">
        <v>151</v>
      </c>
      <c r="C23" s="115">
        <v>12</v>
      </c>
      <c r="D23" s="115">
        <v>164</v>
      </c>
      <c r="E23" s="115">
        <v>508</v>
      </c>
      <c r="F23" s="115">
        <v>229</v>
      </c>
      <c r="G23" s="126">
        <v>371</v>
      </c>
      <c r="H23" s="116">
        <v>1284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8027EEBE-1602-4ED2-82A1-79DB9DB3461E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2025-06-02T10:15:51Z</dcterms:modified>
</cp:coreProperties>
</file>